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F13"/>
  <c r="L62" l="1"/>
  <c r="G196"/>
  <c r="F119"/>
  <c r="J195"/>
  <c r="H157"/>
  <c r="H196" s="1"/>
  <c r="J157"/>
  <c r="J138"/>
  <c r="J119"/>
  <c r="J100"/>
  <c r="J62"/>
  <c r="F62"/>
  <c r="J24"/>
  <c r="F24"/>
  <c r="F196" s="1"/>
  <c r="L24"/>
  <c r="L196" l="1"/>
  <c r="J196"/>
</calcChain>
</file>

<file path=xl/sharedStrings.xml><?xml version="1.0" encoding="utf-8"?>
<sst xmlns="http://schemas.openxmlformats.org/spreadsheetml/2006/main" count="295" uniqueCount="90">
  <si>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</si>
  <si>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</si>
  <si>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</si>
  <si>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</si>
  <si>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</si>
  <si>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</si>
  <si>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</si>
  <si>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</si>
  <si>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</si>
  <si>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</si>
  <si>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</si>
  <si>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</si>
  <si>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</si>
  <si>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</si>
  <si>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</si>
  <si>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</si>
  <si>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</si>
  <si>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</si>
  <si>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</si>
  <si>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</si>
  <si>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</si>
  <si>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</si>
  <si>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</si>
  <si>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</si>
  <si>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</si>
  <si>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</si>
  <si>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</si>
  <si>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</si>
  <si>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</si>
  <si>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</si>
  <si>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</si>
  <si>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</si>
  <si>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</si>
  <si>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</si>
  <si>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</si>
  <si>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</si>
  <si>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</si>
  <si>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</si>
  <si>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</si>
  <si>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</si>
  <si>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</si>
  <si>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</si>
  <si>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</si>
  <si>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</si>
  <si>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</si>
  <si>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</si>
  <si>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</si>
  <si>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</si>
  <si>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</si>
  <si>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</si>
  <si>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</si>
  <si>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</si>
  <si>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Компот из сухофруктов</t>
  </si>
  <si>
    <t>Греча отварная</t>
  </si>
  <si>
    <t>Борщ с курой</t>
  </si>
  <si>
    <t>Суп гороховый с курой</t>
  </si>
  <si>
    <t>Жаркое по-домашнему</t>
  </si>
  <si>
    <t>Рассольник Ленинградский с мясом</t>
  </si>
  <si>
    <t xml:space="preserve">Каша рисовая </t>
  </si>
  <si>
    <t>Какао на молоке</t>
  </si>
  <si>
    <t>Лапша с курой</t>
  </si>
  <si>
    <t>Сок фруктовый</t>
  </si>
  <si>
    <t>Гуляш мясной</t>
  </si>
  <si>
    <t>Тефтели с соусом</t>
  </si>
  <si>
    <t>Чай с сахаром и лимоном</t>
  </si>
  <si>
    <t>Компот из кураги</t>
  </si>
  <si>
    <t>Рагу овощное из курицы</t>
  </si>
  <si>
    <t>Салат из капусты с морковью</t>
  </si>
  <si>
    <t>Подлива из мяса птицы</t>
  </si>
  <si>
    <t>Кура отварная с соусом</t>
  </si>
  <si>
    <t>Салат из свеклы с горошком</t>
  </si>
  <si>
    <t>Суп картофельный с макаронными изделиями</t>
  </si>
  <si>
    <t>Борщ</t>
  </si>
  <si>
    <t xml:space="preserve">Суп гороховый </t>
  </si>
  <si>
    <t>Гуляш из мяса птицы</t>
  </si>
  <si>
    <t>Щи из свежей капусты</t>
  </si>
  <si>
    <t>Греча отварная с гуляшом</t>
  </si>
  <si>
    <t>169/252</t>
  </si>
  <si>
    <t>Рожки отварные с биточком</t>
  </si>
  <si>
    <t>228/905</t>
  </si>
  <si>
    <t>Пюре картофельное с котлетой рыбной</t>
  </si>
  <si>
    <t>251/271</t>
  </si>
  <si>
    <t>Рожки отварные с котлетой, соус</t>
  </si>
  <si>
    <t>905/228</t>
  </si>
  <si>
    <t>каша пшеничная, биточек из к/м</t>
  </si>
  <si>
    <t>54-6/228</t>
  </si>
  <si>
    <t>Пюре картофельно,кнели с соусом</t>
  </si>
  <si>
    <t>251/176</t>
  </si>
  <si>
    <t>Каша "Дружба", котлета из к/м</t>
  </si>
  <si>
    <t>201/228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</si>
</sst>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23.76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4.41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10</v>
      </c>
      <c r="H9" s="56">
        <v>8</v>
      </c>
      <c r="I9" s="57">
        <v>15</v>
      </c>
      <c r="J9" s="56">
        <v>143</v>
      </c>
      <c r="K9" s="58" t="s">
        <v>42</v>
      </c>
      <c r="L9" s="59">
        <v>24.31</v>
      </c>
    </row>
    <row r="10" spans="1:12" ht="1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24.88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77.36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18.579999999999998</v>
      </c>
    </row>
    <row r="16" spans="1:12" ht="15">
      <c r="A16" s="23"/>
      <c r="B16" s="15"/>
      <c r="C16" s="11"/>
      <c r="D16" s="7" t="s">
        <v>28</v>
      </c>
      <c r="E16" s="55" t="s">
        <v>63</v>
      </c>
      <c r="F16" s="56">
        <v>100</v>
      </c>
      <c r="G16" s="56">
        <v>8</v>
      </c>
      <c r="H16" s="56">
        <v>7</v>
      </c>
      <c r="I16" s="57">
        <v>9</v>
      </c>
      <c r="J16" s="56">
        <v>206</v>
      </c>
      <c r="K16" s="58">
        <v>130</v>
      </c>
      <c r="L16" s="59">
        <v>29.99</v>
      </c>
    </row>
    <row r="17" spans="1:12" ht="15">
      <c r="A17" s="23"/>
      <c r="B17" s="15"/>
      <c r="C17" s="11"/>
      <c r="D17" s="7" t="s">
        <v>29</v>
      </c>
      <c r="E17" s="55" t="s">
        <v>45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</v>
      </c>
      <c r="L17" s="59">
        <v>16.829999999999998</v>
      </c>
    </row>
    <row r="18" spans="1:12" ht="1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4.41</v>
      </c>
    </row>
    <row r="19" spans="1:12" ht="15">
      <c r="A19" s="23"/>
      <c r="B19" s="15"/>
      <c r="C19" s="11"/>
      <c r="D19" s="7" t="s">
        <v>31</v>
      </c>
      <c r="E19" s="55" t="s">
        <v>46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4.53</v>
      </c>
    </row>
    <row r="20" spans="1:12" ht="15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3.02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85</v>
      </c>
      <c r="J23" s="19">
        <f t="shared" si="2"/>
        <v>705</v>
      </c>
      <c r="K23" s="25"/>
      <c r="L23" s="19">
        <f t="shared" ref="L23" si="3">SUM(L14:L22)</f>
        <v>77.359999999999985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1320</v>
      </c>
      <c r="G24" s="32">
        <f t="shared" ref="G24:J24" si="4">G13+G23</f>
        <v>37</v>
      </c>
      <c r="H24" s="32">
        <f t="shared" si="4"/>
        <v>35</v>
      </c>
      <c r="I24" s="32">
        <f t="shared" si="4"/>
        <v>143</v>
      </c>
      <c r="J24" s="32">
        <f t="shared" si="4"/>
        <v>1235</v>
      </c>
      <c r="K24" s="32"/>
      <c r="L24" s="32">
        <f t="shared" ref="L24" si="5">L13+L23</f>
        <v>154.71999999999997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212</v>
      </c>
      <c r="G25" s="51">
        <v>12</v>
      </c>
      <c r="H25" s="51">
        <v>12</v>
      </c>
      <c r="I25" s="52">
        <v>30</v>
      </c>
      <c r="J25" s="51">
        <v>348</v>
      </c>
      <c r="K25" s="53">
        <v>115.03</v>
      </c>
      <c r="L25" s="54">
        <v>56.39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5" t="s">
        <v>40</v>
      </c>
      <c r="F27" s="56">
        <v>220</v>
      </c>
      <c r="G27" s="56"/>
      <c r="H27" s="56"/>
      <c r="I27" s="57">
        <v>15</v>
      </c>
      <c r="J27" s="56">
        <v>57</v>
      </c>
      <c r="K27" s="58">
        <v>300</v>
      </c>
      <c r="L27" s="59">
        <v>4.41</v>
      </c>
    </row>
    <row r="28" spans="1:12" ht="1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16.559999999999999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60</v>
      </c>
      <c r="J32" s="19">
        <f t="shared" ref="J32:L32" si="9">SUM(J25:J31)</f>
        <v>534</v>
      </c>
      <c r="K32" s="25"/>
      <c r="L32" s="19">
        <f t="shared" si="9"/>
        <v>77.36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5" t="s">
        <v>49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21.4</v>
      </c>
    </row>
    <row r="35" spans="1:12" ht="15">
      <c r="A35" s="14"/>
      <c r="B35" s="15"/>
      <c r="C35" s="11"/>
      <c r="D35" s="7" t="s">
        <v>28</v>
      </c>
      <c r="E35" s="55" t="s">
        <v>50</v>
      </c>
      <c r="F35" s="56">
        <v>90</v>
      </c>
      <c r="G35" s="56">
        <v>7</v>
      </c>
      <c r="H35" s="56">
        <v>9</v>
      </c>
      <c r="I35" s="57">
        <v>6</v>
      </c>
      <c r="J35" s="56">
        <v>212</v>
      </c>
      <c r="K35" s="58">
        <v>169</v>
      </c>
      <c r="L35" s="59">
        <v>32.58</v>
      </c>
    </row>
    <row r="36" spans="1:12" ht="1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</v>
      </c>
      <c r="L36" s="59">
        <v>11.42</v>
      </c>
    </row>
    <row r="37" spans="1:12" ht="1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4.41</v>
      </c>
    </row>
    <row r="38" spans="1:12" ht="15">
      <c r="A38" s="14"/>
      <c r="B38" s="15"/>
      <c r="C38" s="11"/>
      <c r="D38" s="7" t="s">
        <v>31</v>
      </c>
      <c r="E38" s="55" t="s">
        <v>46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4.53</v>
      </c>
    </row>
    <row r="39" spans="1:12" ht="15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3.02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22</v>
      </c>
      <c r="H42" s="19">
        <f t="shared" ref="H42" si="11">SUM(H33:H41)</f>
        <v>22</v>
      </c>
      <c r="I42" s="19">
        <f t="shared" ref="I42" si="12">SUM(I33:I41)</f>
        <v>86</v>
      </c>
      <c r="J42" s="19">
        <f t="shared" ref="J42:L42" si="13">SUM(J33:J41)</f>
        <v>752</v>
      </c>
      <c r="K42" s="25"/>
      <c r="L42" s="19">
        <f t="shared" si="13"/>
        <v>77.359999999999985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1250</v>
      </c>
      <c r="G43" s="32">
        <f t="shared" ref="G43" si="14">G32+G42</f>
        <v>38</v>
      </c>
      <c r="H43" s="32">
        <f t="shared" ref="H43" si="15">H32+H42</f>
        <v>38</v>
      </c>
      <c r="I43" s="32">
        <f t="shared" ref="I43" si="16">I32+I42</f>
        <v>146</v>
      </c>
      <c r="J43" s="32">
        <f t="shared" ref="J43:L43" si="17">J32+J42</f>
        <v>1286</v>
      </c>
      <c r="K43" s="32"/>
      <c r="L43" s="32">
        <f t="shared" si="17"/>
        <v>154.71999999999997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76</v>
      </c>
      <c r="F44" s="51">
        <v>270</v>
      </c>
      <c r="G44" s="39">
        <v>14</v>
      </c>
      <c r="H44" s="39">
        <v>16</v>
      </c>
      <c r="I44" s="39">
        <v>32</v>
      </c>
      <c r="J44" s="39">
        <v>429</v>
      </c>
      <c r="K44" s="40" t="s">
        <v>77</v>
      </c>
      <c r="L44" s="39">
        <v>59.78</v>
      </c>
    </row>
    <row r="45" spans="1:12" ht="15">
      <c r="A45" s="23"/>
      <c r="B45" s="15"/>
      <c r="C45" s="11"/>
      <c r="D45" s="65" t="s">
        <v>29</v>
      </c>
      <c r="E45" s="55"/>
      <c r="F45" s="56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5" t="s">
        <v>65</v>
      </c>
      <c r="F46" s="56">
        <v>200</v>
      </c>
      <c r="G46" s="42"/>
      <c r="H46" s="42"/>
      <c r="I46" s="42">
        <v>13</v>
      </c>
      <c r="J46" s="42">
        <v>87</v>
      </c>
      <c r="K46" s="43">
        <v>210</v>
      </c>
      <c r="L46" s="42">
        <v>13.05</v>
      </c>
    </row>
    <row r="47" spans="1:12" ht="15">
      <c r="A47" s="23"/>
      <c r="B47" s="15"/>
      <c r="C47" s="11"/>
      <c r="D47" s="7" t="s">
        <v>23</v>
      </c>
      <c r="E47" s="55" t="s">
        <v>46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4.53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587</v>
      </c>
      <c r="K51" s="25"/>
      <c r="L51" s="19">
        <f t="shared" si="21"/>
        <v>77.36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5" t="s">
        <v>54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23.26</v>
      </c>
    </row>
    <row r="54" spans="1:12" ht="15">
      <c r="A54" s="23"/>
      <c r="B54" s="15"/>
      <c r="C54" s="11"/>
      <c r="D54" s="7" t="s">
        <v>28</v>
      </c>
      <c r="E54" s="55" t="s">
        <v>66</v>
      </c>
      <c r="F54" s="56">
        <v>200</v>
      </c>
      <c r="G54" s="56">
        <v>13</v>
      </c>
      <c r="H54" s="56">
        <v>14</v>
      </c>
      <c r="I54" s="57">
        <v>33</v>
      </c>
      <c r="J54" s="56">
        <v>348</v>
      </c>
      <c r="K54" s="58">
        <v>5422</v>
      </c>
      <c r="L54" s="59">
        <v>42.14</v>
      </c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4.41</v>
      </c>
    </row>
    <row r="57" spans="1:12" ht="1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4.53</v>
      </c>
    </row>
    <row r="58" spans="1:12" ht="1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3.02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77.36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1210</v>
      </c>
      <c r="G62" s="32">
        <f t="shared" ref="G62" si="26">G51+G61</f>
        <v>38</v>
      </c>
      <c r="H62" s="32">
        <f t="shared" ref="H62" si="27">H51+H61</f>
        <v>38</v>
      </c>
      <c r="I62" s="32">
        <f t="shared" ref="I62" si="28">I51+I61</f>
        <v>150</v>
      </c>
      <c r="J62" s="32">
        <f t="shared" ref="J62:L62" si="29">J51+J61</f>
        <v>1293</v>
      </c>
      <c r="K62" s="32"/>
      <c r="L62" s="32">
        <f t="shared" si="29"/>
        <v>154.72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78</v>
      </c>
      <c r="F63" s="51">
        <v>250</v>
      </c>
      <c r="G63" s="39">
        <v>14</v>
      </c>
      <c r="H63" s="39">
        <v>16</v>
      </c>
      <c r="I63" s="39">
        <v>29</v>
      </c>
      <c r="J63" s="39">
        <v>444</v>
      </c>
      <c r="K63" s="40" t="s">
        <v>79</v>
      </c>
      <c r="L63" s="39">
        <v>51.01</v>
      </c>
    </row>
    <row r="64" spans="1:12" ht="15">
      <c r="A64" s="23"/>
      <c r="B64" s="15"/>
      <c r="C64" s="11"/>
      <c r="D64" s="65" t="s">
        <v>29</v>
      </c>
      <c r="E64" s="55"/>
      <c r="F64" s="56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5" t="s">
        <v>64</v>
      </c>
      <c r="F65" s="56">
        <v>214</v>
      </c>
      <c r="G65" s="56"/>
      <c r="H65" s="56"/>
      <c r="I65" s="57">
        <v>15</v>
      </c>
      <c r="J65" s="56">
        <v>57</v>
      </c>
      <c r="K65" s="58">
        <v>300</v>
      </c>
      <c r="L65" s="59">
        <v>8.4</v>
      </c>
    </row>
    <row r="66" spans="1:12" ht="15">
      <c r="A66" s="23"/>
      <c r="B66" s="15"/>
      <c r="C66" s="11"/>
      <c r="D66" s="7" t="s">
        <v>23</v>
      </c>
      <c r="E66" s="55" t="s">
        <v>46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4.53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5" t="s">
        <v>26</v>
      </c>
      <c r="E68" s="41" t="s">
        <v>67</v>
      </c>
      <c r="F68" s="42">
        <v>100</v>
      </c>
      <c r="G68" s="42"/>
      <c r="H68" s="42"/>
      <c r="I68" s="42">
        <v>1</v>
      </c>
      <c r="J68" s="42">
        <v>8</v>
      </c>
      <c r="K68" s="43">
        <v>20</v>
      </c>
      <c r="L68" s="42">
        <v>13.42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594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60</v>
      </c>
      <c r="J70" s="19">
        <f t="shared" ref="J70:L70" si="33">SUM(J63:J69)</f>
        <v>580</v>
      </c>
      <c r="K70" s="25"/>
      <c r="L70" s="19">
        <f t="shared" si="33"/>
        <v>77.36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5" t="s">
        <v>55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</v>
      </c>
      <c r="L72" s="59">
        <v>20.92</v>
      </c>
    </row>
    <row r="73" spans="1:12" ht="15">
      <c r="A73" s="23"/>
      <c r="B73" s="15"/>
      <c r="C73" s="11"/>
      <c r="D73" s="7" t="s">
        <v>28</v>
      </c>
      <c r="E73" s="55" t="s">
        <v>68</v>
      </c>
      <c r="F73" s="56">
        <v>110</v>
      </c>
      <c r="G73" s="56">
        <v>2</v>
      </c>
      <c r="H73" s="56">
        <v>5</v>
      </c>
      <c r="I73" s="57">
        <v>3</v>
      </c>
      <c r="J73" s="56">
        <v>144</v>
      </c>
      <c r="K73" s="58">
        <v>169</v>
      </c>
      <c r="L73" s="59">
        <v>28.19</v>
      </c>
    </row>
    <row r="74" spans="1:12" ht="15">
      <c r="A74" s="23"/>
      <c r="B74" s="15"/>
      <c r="C74" s="11"/>
      <c r="D74" s="7" t="s">
        <v>29</v>
      </c>
      <c r="E74" s="41" t="s">
        <v>53</v>
      </c>
      <c r="F74" s="42">
        <v>150</v>
      </c>
      <c r="G74" s="42">
        <v>7</v>
      </c>
      <c r="H74" s="42">
        <v>9</v>
      </c>
      <c r="I74" s="42">
        <v>29</v>
      </c>
      <c r="J74" s="42">
        <v>219</v>
      </c>
      <c r="K74" s="43">
        <v>252</v>
      </c>
      <c r="L74" s="42">
        <v>16.29</v>
      </c>
    </row>
    <row r="75" spans="1:12" ht="1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4.41</v>
      </c>
    </row>
    <row r="76" spans="1:12" ht="15">
      <c r="A76" s="23"/>
      <c r="B76" s="15"/>
      <c r="C76" s="11"/>
      <c r="D76" s="7" t="s">
        <v>31</v>
      </c>
      <c r="E76" s="55" t="s">
        <v>46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4.53</v>
      </c>
    </row>
    <row r="77" spans="1:12" ht="1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3.02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22</v>
      </c>
      <c r="H80" s="19">
        <f t="shared" ref="H80" si="35">SUM(H71:H79)</f>
        <v>23</v>
      </c>
      <c r="I80" s="19">
        <f t="shared" ref="I80" si="36">SUM(I71:I79)</f>
        <v>90</v>
      </c>
      <c r="J80" s="19">
        <f t="shared" ref="J80:L80" si="37">SUM(J71:J79)</f>
        <v>705</v>
      </c>
      <c r="K80" s="25"/>
      <c r="L80" s="19">
        <f t="shared" si="37"/>
        <v>77.36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1364</v>
      </c>
      <c r="G81" s="32">
        <f t="shared" ref="G81" si="38">G70+G80</f>
        <v>38</v>
      </c>
      <c r="H81" s="32">
        <f t="shared" ref="H81" si="39">H70+H80</f>
        <v>39</v>
      </c>
      <c r="I81" s="32">
        <f t="shared" ref="I81" si="40">I70+I80</f>
        <v>150</v>
      </c>
      <c r="J81" s="32">
        <f t="shared" ref="J81:L81" si="41">J70+J80</f>
        <v>1285</v>
      </c>
      <c r="K81" s="32"/>
      <c r="L81" s="32">
        <f t="shared" si="41"/>
        <v>154.72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51">
        <v>250</v>
      </c>
      <c r="G82" s="51">
        <v>13</v>
      </c>
      <c r="H82" s="51">
        <v>16</v>
      </c>
      <c r="I82" s="52">
        <v>26</v>
      </c>
      <c r="J82" s="51">
        <v>429</v>
      </c>
      <c r="K82" s="53" t="s">
        <v>81</v>
      </c>
      <c r="L82" s="54">
        <v>66.069999999999993</v>
      </c>
    </row>
    <row r="83" spans="1:12" ht="15">
      <c r="A83" s="23"/>
      <c r="B83" s="15"/>
      <c r="C83" s="11"/>
      <c r="D83" s="65" t="s">
        <v>29</v>
      </c>
      <c r="E83" s="55"/>
      <c r="F83" s="56"/>
      <c r="G83" s="56"/>
      <c r="H83" s="56"/>
      <c r="I83" s="57"/>
      <c r="J83" s="56"/>
      <c r="K83" s="58"/>
      <c r="L83" s="59"/>
    </row>
    <row r="84" spans="1:12" ht="15">
      <c r="A84" s="23"/>
      <c r="B84" s="15"/>
      <c r="C84" s="11"/>
      <c r="D84" s="7" t="s">
        <v>22</v>
      </c>
      <c r="E84" s="55" t="s">
        <v>52</v>
      </c>
      <c r="F84" s="56">
        <v>220</v>
      </c>
      <c r="G84" s="56"/>
      <c r="H84" s="56"/>
      <c r="I84" s="57">
        <v>16</v>
      </c>
      <c r="J84" s="56">
        <v>87</v>
      </c>
      <c r="K84" s="58">
        <v>210</v>
      </c>
      <c r="L84" s="59">
        <v>6.76</v>
      </c>
    </row>
    <row r="85" spans="1:12" ht="15">
      <c r="A85" s="23"/>
      <c r="B85" s="15"/>
      <c r="C85" s="11"/>
      <c r="D85" s="7" t="s">
        <v>23</v>
      </c>
      <c r="E85" s="55" t="s">
        <v>46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4.53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57</v>
      </c>
      <c r="J89" s="19">
        <f t="shared" ref="J89:L89" si="45">SUM(J82:J88)</f>
        <v>587</v>
      </c>
      <c r="K89" s="25"/>
      <c r="L89" s="19">
        <f t="shared" si="45"/>
        <v>77.36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5" t="s">
        <v>57</v>
      </c>
      <c r="F91" s="56">
        <v>250</v>
      </c>
      <c r="G91" s="56">
        <v>11</v>
      </c>
      <c r="H91" s="56">
        <v>7</v>
      </c>
      <c r="I91" s="57">
        <v>22</v>
      </c>
      <c r="J91" s="56">
        <v>200</v>
      </c>
      <c r="K91" s="58">
        <v>57</v>
      </c>
      <c r="L91" s="59">
        <v>25.31</v>
      </c>
    </row>
    <row r="92" spans="1:12" ht="15">
      <c r="A92" s="23"/>
      <c r="B92" s="15"/>
      <c r="C92" s="11"/>
      <c r="D92" s="7" t="s">
        <v>28</v>
      </c>
      <c r="E92" s="41" t="s">
        <v>69</v>
      </c>
      <c r="F92" s="42">
        <v>90</v>
      </c>
      <c r="G92" s="42">
        <v>1</v>
      </c>
      <c r="H92" s="42">
        <v>8</v>
      </c>
      <c r="I92" s="42">
        <v>2</v>
      </c>
      <c r="J92" s="42">
        <v>195</v>
      </c>
      <c r="K92" s="43">
        <v>169</v>
      </c>
      <c r="L92" s="42">
        <v>28.67</v>
      </c>
    </row>
    <row r="93" spans="1:12" ht="15">
      <c r="A93" s="23"/>
      <c r="B93" s="15"/>
      <c r="C93" s="11"/>
      <c r="D93" s="7" t="s">
        <v>29</v>
      </c>
      <c r="E93" s="55" t="s">
        <v>51</v>
      </c>
      <c r="F93" s="56">
        <v>150</v>
      </c>
      <c r="G93" s="42">
        <v>7</v>
      </c>
      <c r="H93" s="42">
        <v>7</v>
      </c>
      <c r="I93" s="42">
        <v>26</v>
      </c>
      <c r="J93" s="42">
        <v>243</v>
      </c>
      <c r="K93" s="43">
        <v>905</v>
      </c>
      <c r="L93" s="42">
        <v>11.42</v>
      </c>
    </row>
    <row r="94" spans="1:12" ht="1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4.41</v>
      </c>
    </row>
    <row r="95" spans="1:12" ht="15">
      <c r="A95" s="23"/>
      <c r="B95" s="15"/>
      <c r="C95" s="11"/>
      <c r="D95" s="7" t="s">
        <v>31</v>
      </c>
      <c r="E95" s="55" t="s">
        <v>46</v>
      </c>
      <c r="F95" s="56">
        <v>30</v>
      </c>
      <c r="G95" s="56">
        <v>2</v>
      </c>
      <c r="H95" s="56"/>
      <c r="I95" s="57">
        <v>15</v>
      </c>
      <c r="J95" s="56">
        <v>71</v>
      </c>
      <c r="K95" s="58">
        <v>299</v>
      </c>
      <c r="L95" s="59">
        <v>4.53</v>
      </c>
    </row>
    <row r="96" spans="1:12" ht="15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3.02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22</v>
      </c>
      <c r="I99" s="19">
        <f t="shared" ref="I99" si="48">SUM(I90:I98)</f>
        <v>90</v>
      </c>
      <c r="J99" s="19">
        <f t="shared" ref="J99:L99" si="49">SUM(J90:J98)</f>
        <v>820</v>
      </c>
      <c r="K99" s="25"/>
      <c r="L99" s="19">
        <f t="shared" si="49"/>
        <v>77.36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1250</v>
      </c>
      <c r="G100" s="32">
        <f t="shared" ref="G100" si="50">G89+G99</f>
        <v>38</v>
      </c>
      <c r="H100" s="32">
        <f t="shared" ref="H100" si="51">H89+H99</f>
        <v>38</v>
      </c>
      <c r="I100" s="32">
        <f t="shared" ref="I100" si="52">I89+I99</f>
        <v>147</v>
      </c>
      <c r="J100" s="32">
        <f t="shared" ref="J100:L100" si="53">J89+J99</f>
        <v>1407</v>
      </c>
      <c r="K100" s="32"/>
      <c r="L100" s="32">
        <f t="shared" si="53"/>
        <v>154.72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1">
        <v>210</v>
      </c>
      <c r="G101" s="39">
        <v>3</v>
      </c>
      <c r="H101" s="39">
        <v>9</v>
      </c>
      <c r="I101" s="39">
        <v>18</v>
      </c>
      <c r="J101" s="39">
        <v>270</v>
      </c>
      <c r="K101" s="40">
        <v>201</v>
      </c>
      <c r="L101" s="39">
        <v>27.16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5" t="s">
        <v>59</v>
      </c>
      <c r="F103" s="56">
        <v>220</v>
      </c>
      <c r="G103" s="42">
        <v>5</v>
      </c>
      <c r="H103" s="42">
        <v>3</v>
      </c>
      <c r="I103" s="42">
        <v>26</v>
      </c>
      <c r="J103" s="42">
        <v>149</v>
      </c>
      <c r="K103" s="43">
        <v>204</v>
      </c>
      <c r="L103" s="42">
        <v>20.49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56">
        <v>70</v>
      </c>
      <c r="G104" s="42">
        <v>7</v>
      </c>
      <c r="H104" s="42">
        <v>4</v>
      </c>
      <c r="I104" s="42">
        <v>16</v>
      </c>
      <c r="J104" s="42">
        <v>134</v>
      </c>
      <c r="K104" s="43" t="s">
        <v>42</v>
      </c>
      <c r="L104" s="42">
        <v>29.71</v>
      </c>
    </row>
    <row r="105" spans="1:12" ht="15">
      <c r="A105" s="23"/>
      <c r="B105" s="15"/>
      <c r="C105" s="11"/>
      <c r="D105" s="7" t="s">
        <v>24</v>
      </c>
      <c r="E105" s="50"/>
      <c r="F105" s="51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16</v>
      </c>
      <c r="I108" s="19">
        <f t="shared" si="54"/>
        <v>60</v>
      </c>
      <c r="J108" s="19">
        <f t="shared" si="54"/>
        <v>553</v>
      </c>
      <c r="K108" s="25"/>
      <c r="L108" s="19">
        <f t="shared" ref="L108" si="55">SUM(L101:L107)</f>
        <v>77.36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5" t="s">
        <v>60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</v>
      </c>
      <c r="L110" s="59">
        <v>15.51</v>
      </c>
    </row>
    <row r="111" spans="1:12" ht="15">
      <c r="A111" s="23"/>
      <c r="B111" s="15"/>
      <c r="C111" s="11"/>
      <c r="D111" s="7" t="s">
        <v>28</v>
      </c>
      <c r="E111" s="55" t="s">
        <v>62</v>
      </c>
      <c r="F111" s="56">
        <v>90</v>
      </c>
      <c r="G111" s="56">
        <v>5</v>
      </c>
      <c r="H111" s="56">
        <v>5</v>
      </c>
      <c r="I111" s="57">
        <v>4</v>
      </c>
      <c r="J111" s="56">
        <v>206</v>
      </c>
      <c r="K111" s="58">
        <v>169</v>
      </c>
      <c r="L111" s="59">
        <v>33.6</v>
      </c>
    </row>
    <row r="112" spans="1:12" ht="1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</v>
      </c>
      <c r="L112" s="59">
        <v>16.29</v>
      </c>
    </row>
    <row r="113" spans="1:12" ht="15">
      <c r="A113" s="23"/>
      <c r="B113" s="15"/>
      <c r="C113" s="11"/>
      <c r="D113" s="7" t="s">
        <v>30</v>
      </c>
      <c r="E113" s="55" t="s">
        <v>40</v>
      </c>
      <c r="F113" s="56">
        <v>200</v>
      </c>
      <c r="G113" s="56"/>
      <c r="H113" s="56"/>
      <c r="I113" s="57">
        <v>15</v>
      </c>
      <c r="J113" s="56">
        <v>57</v>
      </c>
      <c r="K113" s="58">
        <v>300</v>
      </c>
      <c r="L113" s="59">
        <v>4.41</v>
      </c>
    </row>
    <row r="114" spans="1:12" ht="15">
      <c r="A114" s="23"/>
      <c r="B114" s="15"/>
      <c r="C114" s="11"/>
      <c r="D114" s="7" t="s">
        <v>31</v>
      </c>
      <c r="E114" s="55" t="s">
        <v>46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4.53</v>
      </c>
    </row>
    <row r="115" spans="1:12" ht="15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3.02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</v>
      </c>
      <c r="H118" s="19">
        <f t="shared" si="56"/>
        <v>22</v>
      </c>
      <c r="I118" s="19">
        <f t="shared" si="56"/>
        <v>90</v>
      </c>
      <c r="J118" s="19">
        <f t="shared" si="56"/>
        <v>771</v>
      </c>
      <c r="K118" s="25"/>
      <c r="L118" s="19">
        <f t="shared" ref="L118" si="57">SUM(L109:L117)</f>
        <v>77.36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1250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150</v>
      </c>
      <c r="J119" s="32">
        <f t="shared" ref="J119:L119" si="61">J108+J118</f>
        <v>1324</v>
      </c>
      <c r="K119" s="32"/>
      <c r="L119" s="32">
        <f t="shared" si="61"/>
        <v>154.72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82</v>
      </c>
      <c r="F120" s="51">
        <v>250</v>
      </c>
      <c r="G120" s="51">
        <v>9</v>
      </c>
      <c r="H120" s="51">
        <v>16</v>
      </c>
      <c r="I120" s="52">
        <v>27</v>
      </c>
      <c r="J120" s="51">
        <v>425</v>
      </c>
      <c r="K120" s="53" t="s">
        <v>83</v>
      </c>
      <c r="L120" s="54">
        <v>51.28</v>
      </c>
    </row>
    <row r="121" spans="1:12" ht="15">
      <c r="A121" s="14"/>
      <c r="B121" s="15"/>
      <c r="C121" s="11"/>
      <c r="D121" s="65" t="s">
        <v>29</v>
      </c>
      <c r="E121" s="55"/>
      <c r="F121" s="56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5" t="s">
        <v>61</v>
      </c>
      <c r="F122" s="56">
        <v>200</v>
      </c>
      <c r="G122" s="56">
        <v>1</v>
      </c>
      <c r="H122" s="56"/>
      <c r="I122" s="57">
        <v>18</v>
      </c>
      <c r="J122" s="56">
        <v>76</v>
      </c>
      <c r="K122" s="58">
        <v>311</v>
      </c>
      <c r="L122" s="59">
        <v>11.4</v>
      </c>
    </row>
    <row r="123" spans="1:12" ht="1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4.53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5" t="s">
        <v>26</v>
      </c>
      <c r="E125" s="41" t="s">
        <v>70</v>
      </c>
      <c r="F125" s="42">
        <v>100</v>
      </c>
      <c r="G125" s="42">
        <v>1</v>
      </c>
      <c r="H125" s="42"/>
      <c r="I125" s="42"/>
      <c r="J125" s="42">
        <v>11</v>
      </c>
      <c r="K125" s="43">
        <v>26</v>
      </c>
      <c r="L125" s="42">
        <v>10.15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13</v>
      </c>
      <c r="H127" s="19">
        <f t="shared" si="62"/>
        <v>16</v>
      </c>
      <c r="I127" s="19">
        <f t="shared" si="62"/>
        <v>60</v>
      </c>
      <c r="J127" s="19">
        <f t="shared" si="62"/>
        <v>583</v>
      </c>
      <c r="K127" s="25"/>
      <c r="L127" s="19">
        <f t="shared" ref="L127" si="63">SUM(L120:L126)</f>
        <v>77.36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5" t="s">
        <v>71</v>
      </c>
      <c r="F129" s="56">
        <v>250</v>
      </c>
      <c r="G129" s="56">
        <v>1</v>
      </c>
      <c r="H129" s="56">
        <v>8</v>
      </c>
      <c r="I129" s="57">
        <v>11</v>
      </c>
      <c r="J129" s="56">
        <v>127</v>
      </c>
      <c r="K129" s="58">
        <v>75</v>
      </c>
      <c r="L129" s="59">
        <v>20.84</v>
      </c>
    </row>
    <row r="130" spans="1:12" ht="15">
      <c r="A130" s="14"/>
      <c r="B130" s="15"/>
      <c r="C130" s="11"/>
      <c r="D130" s="7" t="s">
        <v>28</v>
      </c>
      <c r="E130" s="55" t="s">
        <v>56</v>
      </c>
      <c r="F130" s="56">
        <v>190</v>
      </c>
      <c r="G130" s="56">
        <v>18</v>
      </c>
      <c r="H130" s="56">
        <v>15</v>
      </c>
      <c r="I130" s="57">
        <v>39</v>
      </c>
      <c r="J130" s="56">
        <v>396</v>
      </c>
      <c r="K130" s="58">
        <v>164</v>
      </c>
      <c r="L130" s="59">
        <v>44.56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4.41</v>
      </c>
    </row>
    <row r="133" spans="1:12" ht="15">
      <c r="A133" s="14"/>
      <c r="B133" s="15"/>
      <c r="C133" s="11"/>
      <c r="D133" s="7" t="s">
        <v>31</v>
      </c>
      <c r="E133" s="55" t="s">
        <v>46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4.53</v>
      </c>
    </row>
    <row r="134" spans="1:12" ht="15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3.02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90</v>
      </c>
      <c r="J137" s="19">
        <f t="shared" si="64"/>
        <v>705</v>
      </c>
      <c r="K137" s="25"/>
      <c r="L137" s="19">
        <f t="shared" ref="L137" si="65">SUM(L128:L136)</f>
        <v>77.36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1280</v>
      </c>
      <c r="G138" s="32">
        <f t="shared" ref="G138" si="66">G127+G137</f>
        <v>36</v>
      </c>
      <c r="H138" s="32">
        <f t="shared" ref="H138" si="67">H127+H137</f>
        <v>39</v>
      </c>
      <c r="I138" s="32">
        <f t="shared" ref="I138" si="68">I127+I137</f>
        <v>150</v>
      </c>
      <c r="J138" s="32">
        <f t="shared" ref="J138:L138" si="69">J127+J137</f>
        <v>1288</v>
      </c>
      <c r="K138" s="32"/>
      <c r="L138" s="32">
        <f t="shared" si="69"/>
        <v>154.72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51">
        <v>295</v>
      </c>
      <c r="G139" s="51">
        <v>14</v>
      </c>
      <c r="H139" s="51">
        <v>16</v>
      </c>
      <c r="I139" s="52">
        <v>30</v>
      </c>
      <c r="J139" s="51">
        <v>457</v>
      </c>
      <c r="K139" s="53" t="s">
        <v>85</v>
      </c>
      <c r="L139" s="54">
        <v>68.42</v>
      </c>
    </row>
    <row r="140" spans="1:12" ht="15">
      <c r="A140" s="23"/>
      <c r="B140" s="15"/>
      <c r="C140" s="11"/>
      <c r="D140" s="65" t="s">
        <v>29</v>
      </c>
      <c r="E140" s="50"/>
      <c r="F140" s="51"/>
      <c r="G140" s="51"/>
      <c r="H140" s="51"/>
      <c r="I140" s="52"/>
      <c r="J140" s="51"/>
      <c r="K140" s="53"/>
      <c r="L140" s="54"/>
    </row>
    <row r="141" spans="1:12" ht="1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4.41</v>
      </c>
    </row>
    <row r="142" spans="1:12" ht="15.75" customHeight="1">
      <c r="A142" s="23"/>
      <c r="B142" s="15"/>
      <c r="C142" s="11"/>
      <c r="D142" s="7" t="s">
        <v>23</v>
      </c>
      <c r="E142" s="55" t="s">
        <v>46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4.53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5" t="s">
        <v>26</v>
      </c>
      <c r="E144" s="50"/>
      <c r="F144" s="51"/>
      <c r="G144" s="51"/>
      <c r="H144" s="51"/>
      <c r="I144" s="52"/>
      <c r="J144" s="51"/>
      <c r="K144" s="53"/>
      <c r="L144" s="54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585</v>
      </c>
      <c r="K146" s="25"/>
      <c r="L146" s="19">
        <f t="shared" ref="L146" si="71">SUM(L139:L145)</f>
        <v>77.36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5" t="s">
        <v>72</v>
      </c>
      <c r="F148" s="56">
        <v>250</v>
      </c>
      <c r="G148" s="56">
        <v>5</v>
      </c>
      <c r="H148" s="56">
        <v>8</v>
      </c>
      <c r="I148" s="57">
        <v>17</v>
      </c>
      <c r="J148" s="56">
        <v>176</v>
      </c>
      <c r="K148" s="58">
        <v>49</v>
      </c>
      <c r="L148" s="59">
        <v>23.26</v>
      </c>
    </row>
    <row r="149" spans="1:12" ht="15">
      <c r="A149" s="23"/>
      <c r="B149" s="15"/>
      <c r="C149" s="11"/>
      <c r="D149" s="7" t="s">
        <v>28</v>
      </c>
      <c r="E149" s="55" t="s">
        <v>62</v>
      </c>
      <c r="F149" s="56">
        <v>95</v>
      </c>
      <c r="G149" s="56">
        <v>7</v>
      </c>
      <c r="H149" s="56">
        <v>8</v>
      </c>
      <c r="I149" s="57">
        <v>4</v>
      </c>
      <c r="J149" s="56">
        <v>211</v>
      </c>
      <c r="K149" s="58">
        <v>169</v>
      </c>
      <c r="L149" s="59">
        <v>30.72</v>
      </c>
    </row>
    <row r="150" spans="1:12" ht="15">
      <c r="A150" s="23"/>
      <c r="B150" s="15"/>
      <c r="C150" s="11"/>
      <c r="D150" s="7" t="s">
        <v>29</v>
      </c>
      <c r="E150" s="55" t="s">
        <v>51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</v>
      </c>
      <c r="L150" s="59">
        <v>11.42</v>
      </c>
    </row>
    <row r="151" spans="1:12" ht="1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4.41</v>
      </c>
    </row>
    <row r="152" spans="1:12" ht="15">
      <c r="A152" s="23"/>
      <c r="B152" s="15"/>
      <c r="C152" s="11"/>
      <c r="D152" s="7" t="s">
        <v>31</v>
      </c>
      <c r="E152" s="55" t="s">
        <v>46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4.53</v>
      </c>
    </row>
    <row r="153" spans="1:12" ht="1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3.02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87</v>
      </c>
      <c r="J156" s="19">
        <f t="shared" si="72"/>
        <v>812</v>
      </c>
      <c r="K156" s="25"/>
      <c r="L156" s="19">
        <f t="shared" ref="L156" si="73">SUM(L147:L155)</f>
        <v>77.36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1280</v>
      </c>
      <c r="G157" s="32">
        <f t="shared" ref="G157" si="74">G146+G156</f>
        <v>39</v>
      </c>
      <c r="H157" s="32">
        <f t="shared" ref="H157" si="75">H146+H156</f>
        <v>39</v>
      </c>
      <c r="I157" s="32">
        <f t="shared" ref="I157" si="76">I146+I156</f>
        <v>147</v>
      </c>
      <c r="J157" s="32">
        <f t="shared" ref="J157:L157" si="77">J146+J156</f>
        <v>1397</v>
      </c>
      <c r="K157" s="32"/>
      <c r="L157" s="32">
        <f t="shared" si="77"/>
        <v>154.72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86</v>
      </c>
      <c r="F158" s="56">
        <v>270</v>
      </c>
      <c r="G158" s="56">
        <v>12</v>
      </c>
      <c r="H158" s="56">
        <v>12</v>
      </c>
      <c r="I158" s="57">
        <v>30</v>
      </c>
      <c r="J158" s="56">
        <v>434</v>
      </c>
      <c r="K158" s="58" t="s">
        <v>87</v>
      </c>
      <c r="L158" s="59">
        <v>68.42</v>
      </c>
    </row>
    <row r="159" spans="1:12" ht="15">
      <c r="A159" s="23"/>
      <c r="B159" s="15"/>
      <c r="C159" s="11"/>
      <c r="D159" s="65" t="s">
        <v>29</v>
      </c>
      <c r="E159" s="50"/>
      <c r="F159" s="51"/>
      <c r="G159" s="51"/>
      <c r="H159" s="51"/>
      <c r="I159" s="52"/>
      <c r="J159" s="51"/>
      <c r="K159" s="53"/>
      <c r="L159" s="54"/>
    </row>
    <row r="160" spans="1:12" ht="1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200</v>
      </c>
      <c r="L160" s="59">
        <v>4.41</v>
      </c>
    </row>
    <row r="161" spans="1:12" ht="15">
      <c r="A161" s="23"/>
      <c r="B161" s="15"/>
      <c r="C161" s="11"/>
      <c r="D161" s="7" t="s">
        <v>23</v>
      </c>
      <c r="E161" s="55" t="s">
        <v>46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4.53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</v>
      </c>
      <c r="H165" s="19">
        <f t="shared" si="78"/>
        <v>12</v>
      </c>
      <c r="I165" s="19">
        <f t="shared" si="78"/>
        <v>60</v>
      </c>
      <c r="J165" s="19">
        <f t="shared" si="78"/>
        <v>562</v>
      </c>
      <c r="K165" s="25"/>
      <c r="L165" s="19">
        <f t="shared" ref="L165" si="79">SUM(L158:L164)</f>
        <v>77.36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5" t="s">
        <v>73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</v>
      </c>
      <c r="L167" s="59">
        <v>20.92</v>
      </c>
    </row>
    <row r="168" spans="1:12" ht="15">
      <c r="A168" s="23"/>
      <c r="B168" s="15"/>
      <c r="C168" s="11"/>
      <c r="D168" s="7" t="s">
        <v>28</v>
      </c>
      <c r="E168" s="55" t="s">
        <v>74</v>
      </c>
      <c r="F168" s="56">
        <v>100</v>
      </c>
      <c r="G168" s="56">
        <v>2</v>
      </c>
      <c r="H168" s="56">
        <v>3</v>
      </c>
      <c r="I168" s="57">
        <v>8</v>
      </c>
      <c r="J168" s="56">
        <v>165</v>
      </c>
      <c r="K168" s="58">
        <v>169</v>
      </c>
      <c r="L168" s="59">
        <v>27.65</v>
      </c>
    </row>
    <row r="169" spans="1:12" ht="15">
      <c r="A169" s="23"/>
      <c r="B169" s="15"/>
      <c r="C169" s="11"/>
      <c r="D169" s="7" t="s">
        <v>29</v>
      </c>
      <c r="E169" s="55" t="s">
        <v>45</v>
      </c>
      <c r="F169" s="56">
        <v>150</v>
      </c>
      <c r="G169" s="56">
        <v>8</v>
      </c>
      <c r="H169" s="56">
        <v>11</v>
      </c>
      <c r="I169" s="57">
        <v>19</v>
      </c>
      <c r="J169" s="56">
        <v>200</v>
      </c>
      <c r="K169" s="58">
        <v>904</v>
      </c>
      <c r="L169" s="59">
        <v>16.829999999999998</v>
      </c>
    </row>
    <row r="170" spans="1:12" ht="1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4.41</v>
      </c>
    </row>
    <row r="171" spans="1:12" ht="15">
      <c r="A171" s="23"/>
      <c r="B171" s="15"/>
      <c r="C171" s="11"/>
      <c r="D171" s="7" t="s">
        <v>31</v>
      </c>
      <c r="E171" s="55" t="s">
        <v>46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4.53</v>
      </c>
    </row>
    <row r="172" spans="1:12" ht="15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3.02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</v>
      </c>
      <c r="H175" s="19">
        <f t="shared" si="80"/>
        <v>23</v>
      </c>
      <c r="I175" s="19">
        <f t="shared" si="80"/>
        <v>85</v>
      </c>
      <c r="J175" s="19">
        <f t="shared" si="80"/>
        <v>707</v>
      </c>
      <c r="K175" s="25"/>
      <c r="L175" s="19">
        <f t="shared" ref="L175" si="81">SUM(L166:L174)</f>
        <v>77.36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1260</v>
      </c>
      <c r="G176" s="32">
        <f t="shared" ref="G176" si="82">G165+G175</f>
        <v>37</v>
      </c>
      <c r="H176" s="32">
        <f t="shared" ref="H176" si="83">H165+H175</f>
        <v>35</v>
      </c>
      <c r="I176" s="32">
        <f t="shared" ref="I176" si="84">I165+I175</f>
        <v>145</v>
      </c>
      <c r="J176" s="32">
        <f t="shared" ref="J176:L176" si="85">J165+J175</f>
        <v>1269</v>
      </c>
      <c r="K176" s="32"/>
      <c r="L176" s="32">
        <f t="shared" si="85"/>
        <v>154.72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88</v>
      </c>
      <c r="F177" s="51">
        <v>295</v>
      </c>
      <c r="G177" s="51">
        <v>14</v>
      </c>
      <c r="H177" s="51">
        <v>16</v>
      </c>
      <c r="I177" s="52">
        <v>26</v>
      </c>
      <c r="J177" s="51">
        <v>453</v>
      </c>
      <c r="K177" s="53" t="s">
        <v>89</v>
      </c>
      <c r="L177" s="54">
        <v>68.42</v>
      </c>
    </row>
    <row r="178" spans="1:12" ht="15">
      <c r="A178" s="23"/>
      <c r="B178" s="15"/>
      <c r="C178" s="11"/>
      <c r="D178" s="65" t="s">
        <v>29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5" t="s">
        <v>40</v>
      </c>
      <c r="F179" s="56">
        <v>200</v>
      </c>
      <c r="G179" s="56"/>
      <c r="H179" s="56"/>
      <c r="I179" s="57">
        <v>15</v>
      </c>
      <c r="J179" s="56">
        <v>57</v>
      </c>
      <c r="K179" s="58">
        <v>300</v>
      </c>
      <c r="L179" s="59">
        <v>4.41</v>
      </c>
    </row>
    <row r="180" spans="1:12" ht="1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4.53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56</v>
      </c>
      <c r="J184" s="19">
        <f t="shared" si="86"/>
        <v>581</v>
      </c>
      <c r="K184" s="25"/>
      <c r="L184" s="19">
        <f t="shared" ref="L184" si="87">SUM(L177:L183)</f>
        <v>77.36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5" t="s">
        <v>75</v>
      </c>
      <c r="F186" s="56">
        <v>250</v>
      </c>
      <c r="G186" s="56">
        <v>4</v>
      </c>
      <c r="H186" s="56">
        <v>6</v>
      </c>
      <c r="I186" s="57">
        <v>14</v>
      </c>
      <c r="J186" s="56">
        <v>115</v>
      </c>
      <c r="K186" s="58">
        <v>47</v>
      </c>
      <c r="L186" s="59">
        <v>21.4</v>
      </c>
    </row>
    <row r="187" spans="1:12" ht="15">
      <c r="A187" s="23"/>
      <c r="B187" s="15"/>
      <c r="C187" s="11"/>
      <c r="D187" s="7" t="s">
        <v>28</v>
      </c>
      <c r="E187" s="55" t="s">
        <v>63</v>
      </c>
      <c r="F187" s="56">
        <v>100</v>
      </c>
      <c r="G187" s="56">
        <v>7</v>
      </c>
      <c r="H187" s="56">
        <v>9</v>
      </c>
      <c r="I187" s="57">
        <v>5</v>
      </c>
      <c r="J187" s="56">
        <v>206</v>
      </c>
      <c r="K187" s="58">
        <v>130</v>
      </c>
      <c r="L187" s="59">
        <v>32.58</v>
      </c>
    </row>
    <row r="188" spans="1:12" ht="15">
      <c r="A188" s="23"/>
      <c r="B188" s="15"/>
      <c r="C188" s="11"/>
      <c r="D188" s="7" t="s">
        <v>29</v>
      </c>
      <c r="E188" s="55" t="s">
        <v>51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</v>
      </c>
      <c r="L188" s="59">
        <v>11.42</v>
      </c>
    </row>
    <row r="189" spans="1:12" ht="1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4.41</v>
      </c>
    </row>
    <row r="190" spans="1:12" ht="15">
      <c r="A190" s="23"/>
      <c r="B190" s="15"/>
      <c r="C190" s="11"/>
      <c r="D190" s="7" t="s">
        <v>31</v>
      </c>
      <c r="E190" s="55" t="s">
        <v>46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4.53</v>
      </c>
    </row>
    <row r="191" spans="1:12" ht="15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3.02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22</v>
      </c>
      <c r="H194" s="19">
        <f t="shared" si="88"/>
        <v>22</v>
      </c>
      <c r="I194" s="19">
        <f t="shared" si="88"/>
        <v>85</v>
      </c>
      <c r="J194" s="19">
        <f t="shared" si="88"/>
        <v>746</v>
      </c>
      <c r="K194" s="25"/>
      <c r="L194" s="19">
        <f t="shared" ref="L194" si="89">SUM(L185:L193)</f>
        <v>77.359999999999985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1285</v>
      </c>
      <c r="G195" s="32">
        <f t="shared" ref="G195" si="90">G184+G194</f>
        <v>38</v>
      </c>
      <c r="H195" s="32">
        <f t="shared" ref="H195" si="91">H184+H194</f>
        <v>38</v>
      </c>
      <c r="I195" s="32">
        <f t="shared" ref="I195" si="92">I184+I194</f>
        <v>141</v>
      </c>
      <c r="J195" s="32">
        <f t="shared" ref="J195:L195" si="93">J184+J194</f>
        <v>1327</v>
      </c>
      <c r="K195" s="32"/>
      <c r="L195" s="32">
        <f t="shared" si="93"/>
        <v>154.71999999999997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1274.9000000000001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37.700000000000003</v>
      </c>
      <c r="I196" s="34">
        <f t="shared" si="94"/>
        <v>146.9</v>
      </c>
      <c r="J196" s="34">
        <f t="shared" si="94"/>
        <v>1311.1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2025-01-15T10:42:17Z</dcterms:modified>
</cp:coreProperties>
</file>